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19320" windowHeight="12405"/>
  </bookViews>
  <sheets>
    <sheet name="Tab_C8-1_2016" sheetId="1" r:id="rId1"/>
  </sheets>
  <externalReferences>
    <externalReference r:id="rId2"/>
  </externalReferences>
  <definedNames>
    <definedName name="_xlnm.Print_Area" localSheetId="0">'Tab_C8-1_2016'!$A$4:$O$19</definedName>
  </definedNames>
  <calcPr calcId="145621"/>
</workbook>
</file>

<file path=xl/calcChain.xml><?xml version="1.0" encoding="utf-8"?>
<calcChain xmlns="http://schemas.openxmlformats.org/spreadsheetml/2006/main">
  <c r="B17" i="1" l="1"/>
  <c r="I17" i="1"/>
  <c r="F17" i="1"/>
  <c r="J17" i="1"/>
  <c r="H17" i="1"/>
  <c r="G17" i="1"/>
  <c r="E17" i="1"/>
  <c r="D17" i="1"/>
  <c r="C17" i="1"/>
  <c r="B16" i="1"/>
  <c r="I16" i="1"/>
  <c r="F16" i="1"/>
  <c r="J16" i="1"/>
  <c r="H16" i="1"/>
  <c r="G16" i="1"/>
  <c r="E16" i="1"/>
  <c r="D16" i="1"/>
  <c r="C16" i="1"/>
  <c r="B15" i="1"/>
  <c r="I15" i="1"/>
  <c r="F15" i="1"/>
  <c r="J15" i="1"/>
  <c r="H15" i="1"/>
  <c r="G15" i="1"/>
  <c r="E15" i="1"/>
  <c r="D15" i="1"/>
  <c r="C15" i="1"/>
  <c r="B23" i="1"/>
  <c r="I23" i="1"/>
  <c r="F23" i="1"/>
  <c r="J23" i="1"/>
  <c r="H23" i="1"/>
  <c r="G23" i="1"/>
  <c r="E23" i="1"/>
  <c r="D23" i="1"/>
  <c r="C23" i="1"/>
  <c r="B22" i="1"/>
  <c r="I22" i="1"/>
  <c r="F22" i="1"/>
  <c r="J22" i="1"/>
  <c r="H22" i="1"/>
  <c r="G22" i="1"/>
  <c r="E22" i="1"/>
  <c r="D22" i="1"/>
  <c r="C22" i="1"/>
  <c r="B21" i="1"/>
  <c r="I21" i="1"/>
  <c r="F21" i="1"/>
  <c r="J21" i="1"/>
  <c r="H21" i="1"/>
  <c r="G21" i="1"/>
  <c r="E21" i="1"/>
  <c r="D21" i="1"/>
  <c r="C21" i="1"/>
  <c r="F11" i="1"/>
  <c r="J11" i="1"/>
  <c r="H11" i="1"/>
  <c r="G11" i="1"/>
  <c r="E11" i="1"/>
  <c r="D11" i="1"/>
  <c r="C11" i="1"/>
  <c r="F9" i="1"/>
  <c r="J9" i="1"/>
  <c r="H9" i="1"/>
  <c r="G9" i="1"/>
  <c r="E9" i="1"/>
  <c r="D9" i="1"/>
  <c r="C9" i="1"/>
  <c r="B11" i="1"/>
  <c r="B10" i="1"/>
  <c r="B9" i="1"/>
  <c r="I11" i="1"/>
  <c r="I10" i="1"/>
  <c r="I9" i="1"/>
  <c r="F10" i="1"/>
  <c r="G10" i="1"/>
  <c r="H10" i="1"/>
  <c r="E10" i="1"/>
  <c r="D10" i="1"/>
  <c r="J10" i="1"/>
  <c r="C10" i="1"/>
</calcChain>
</file>

<file path=xl/sharedStrings.xml><?xml version="1.0" encoding="utf-8"?>
<sst xmlns="http://schemas.openxmlformats.org/spreadsheetml/2006/main" count="19" uniqueCount="19">
  <si>
    <t>Jahr</t>
  </si>
  <si>
    <t>Deutschland</t>
  </si>
  <si>
    <t>Frankreich</t>
  </si>
  <si>
    <t xml:space="preserve">Großbritannien </t>
  </si>
  <si>
    <t>Schweden</t>
  </si>
  <si>
    <t>Schweiz</t>
  </si>
  <si>
    <t>Japan</t>
  </si>
  <si>
    <t>Ein positives Vorzeichen des RCA-Wertes bedeutet, dass die Export/Import-Relation bei dieser Produktgruppe höher ist als bei verarbeiteten Industriewaren insgesamt.</t>
  </si>
  <si>
    <r>
      <t>China</t>
    </r>
    <r>
      <rPr>
        <b/>
        <vertAlign val="superscript"/>
        <sz val="11"/>
        <color theme="1"/>
        <rFont val="Times New Roman"/>
        <family val="1"/>
      </rPr>
      <t>1)</t>
    </r>
  </si>
  <si>
    <t>FuE-intensive Güter</t>
  </si>
  <si>
    <t>Güter der Spitzentechnologie</t>
  </si>
  <si>
    <t>Güter der hochwertigen Technologie</t>
  </si>
  <si>
    <r>
      <t>USA</t>
    </r>
    <r>
      <rPr>
        <b/>
        <vertAlign val="superscript"/>
        <sz val="11"/>
        <color theme="1"/>
        <rFont val="Times New Roman"/>
        <family val="1"/>
      </rPr>
      <t>2)</t>
    </r>
  </si>
  <si>
    <t>Gutachten zu Forschung, Innovation und technologischer Leistungsfähigkeit Deutschlands 2016.</t>
  </si>
  <si>
    <t>© EFI - Expertenkommission Forschung und Innovation 2016.</t>
  </si>
  <si>
    <t>C 8-1: Komparative Vorteile (Revealed Comparative Advantage, RCA) ausgewählter Länder im Außenhandel mit forschungsintensiven Waren 2000 bis 2014</t>
  </si>
  <si>
    <r>
      <rPr>
        <vertAlign val="superscript"/>
        <sz val="11"/>
        <rFont val="Times New Roman"/>
        <family val="1"/>
      </rPr>
      <t>1)</t>
    </r>
    <r>
      <rPr>
        <sz val="11"/>
        <rFont val="Times New Roman"/>
        <family val="1"/>
      </rPr>
      <t xml:space="preserve"> Inkl. Hongkong. </t>
    </r>
    <r>
      <rPr>
        <vertAlign val="superscript"/>
        <sz val="11"/>
        <rFont val="Times New Roman"/>
        <family val="1"/>
      </rPr>
      <t>2)</t>
    </r>
    <r>
      <rPr>
        <sz val="11"/>
        <rFont val="Times New Roman"/>
        <family val="1"/>
      </rPr>
      <t xml:space="preserve"> Daten für die USA ab 2009 auf Basis nationaler Quellen revidiert.</t>
    </r>
  </si>
  <si>
    <t>Quelle: UN COMTRADE Database. Berechnungen und Schätzungen des NIW in Gehrke und Schiersch (2016).</t>
  </si>
  <si>
    <t>Südkorea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</si>
</sst>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8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4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vertAlign val="superscript"/>
      <sz val="11"/>
      <color theme="1"/>
      <name val="Times New Roman"/>
      <family val="1"/>
    </font>
    <font>
      <vertAlign val="superscript"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Border="1"/>
    <xf numFmtId="0" fontId="4" fillId="0" borderId="0" xfId="2" applyFont="1" applyFill="1"/>
    <xf numFmtId="0" fontId="4" fillId="0" borderId="0" xfId="2" applyFont="1"/>
    <xf numFmtId="0" fontId="4" fillId="0" borderId="0" xfId="0" applyFont="1"/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/>
    </xf>
    <xf numFmtId="3" fontId="4" fillId="0" borderId="0" xfId="0" applyNumberFormat="1" applyFont="1" applyBorder="1"/>
    <xf numFmtId="3" fontId="5" fillId="0" borderId="0" xfId="0" applyNumberFormat="1" applyFont="1" applyBorder="1"/>
    <xf numFmtId="164" fontId="4" fillId="0" borderId="0" xfId="0" applyNumberFormat="1" applyFont="1"/>
    <xf numFmtId="0" fontId="5" fillId="0" borderId="3" xfId="0" applyFont="1" applyBorder="1" applyAlignment="1">
      <alignment horizontal="center" vertical="center"/>
    </xf>
    <xf numFmtId="0" fontId="8" fillId="0" borderId="4" xfId="0" applyFont="1" applyFill="1" applyBorder="1"/>
    <xf numFmtId="164" fontId="4" fillId="0" borderId="4" xfId="0" applyNumberFormat="1" applyFont="1" applyBorder="1"/>
    <xf numFmtId="0" fontId="4" fillId="0" borderId="2" xfId="0" applyFont="1" applyBorder="1"/>
    <xf numFmtId="3" fontId="4" fillId="0" borderId="0" xfId="0" applyNumberFormat="1" applyFont="1" applyBorder="1" applyAlignment="1">
      <alignment horizontal="right" indent="6"/>
    </xf>
    <xf numFmtId="3" fontId="5" fillId="0" borderId="0" xfId="0" applyNumberFormat="1" applyFont="1" applyBorder="1" applyAlignment="1">
      <alignment horizontal="right" indent="6"/>
    </xf>
    <xf numFmtId="0" fontId="5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 indent="6"/>
    </xf>
    <xf numFmtId="3" fontId="5" fillId="0" borderId="2" xfId="0" applyNumberFormat="1" applyFont="1" applyBorder="1" applyAlignment="1">
      <alignment horizontal="right" indent="6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 applyAlignment="1"/>
  </cellXfs>
  <cellStyles count="3">
    <cellStyle name="Standard" xfId="0" builtinId="0"/>
    <cellStyle name="Standard_abb65" xfId="1"/>
    <cellStyle name="Standard_C 8-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"/>
    </sheetNames>
    <sheetDataSet>
      <sheetData sheetId="0">
        <row r="7">
          <cell r="C7">
            <v>10.849879638013636</v>
          </cell>
          <cell r="H7">
            <v>9.8809522601120019</v>
          </cell>
          <cell r="M7">
            <v>12.256303525282926</v>
          </cell>
          <cell r="Q7">
            <v>-26.822069696774609</v>
          </cell>
          <cell r="V7">
            <v>-34.2941342178434</v>
          </cell>
          <cell r="AA7">
            <v>-34.892085462629858</v>
          </cell>
          <cell r="AE7">
            <v>27.482445725136724</v>
          </cell>
          <cell r="AJ7">
            <v>27.253651646219542</v>
          </cell>
          <cell r="AO7">
            <v>30.372816254925798</v>
          </cell>
        </row>
        <row r="8">
          <cell r="C8">
            <v>6.8517783035879116</v>
          </cell>
          <cell r="H8">
            <v>6.8768076970603289</v>
          </cell>
          <cell r="M8">
            <v>6.3269747071236253</v>
          </cell>
          <cell r="Q8">
            <v>10.895762100706504</v>
          </cell>
          <cell r="V8">
            <v>7.781142392193428</v>
          </cell>
          <cell r="AA8">
            <v>20.226864560547149</v>
          </cell>
          <cell r="AE8">
            <v>4.5357979311115804</v>
          </cell>
          <cell r="AJ8">
            <v>6.4623559783218987</v>
          </cell>
          <cell r="AO8">
            <v>-2.1029059201126552</v>
          </cell>
        </row>
        <row r="9">
          <cell r="C9">
            <v>13.665354989430064</v>
          </cell>
          <cell r="H9">
            <v>13.684706645210756</v>
          </cell>
          <cell r="M9">
            <v>11.203917848726954</v>
          </cell>
          <cell r="Q9">
            <v>18.608278931095125</v>
          </cell>
          <cell r="V9">
            <v>32.726108669444919</v>
          </cell>
          <cell r="AA9">
            <v>0.92434590620115387</v>
          </cell>
          <cell r="AE9">
            <v>10.335162922017547</v>
          </cell>
          <cell r="AJ9">
            <v>3.9032784071066153</v>
          </cell>
          <cell r="AO9">
            <v>15.123084828741836</v>
          </cell>
        </row>
        <row r="19">
          <cell r="C19">
            <v>0.43618637996068249</v>
          </cell>
          <cell r="H19">
            <v>-0.91864458333286647</v>
          </cell>
          <cell r="M19">
            <v>-5.5421150890369049</v>
          </cell>
          <cell r="Q19">
            <v>13.314796845228294</v>
          </cell>
          <cell r="V19">
            <v>1.4623540852785146</v>
          </cell>
          <cell r="AA19">
            <v>-10.994519728691879</v>
          </cell>
          <cell r="AE19">
            <v>-7.1452622048378132</v>
          </cell>
          <cell r="AJ19">
            <v>-1.7824915683280724</v>
          </cell>
          <cell r="AO19">
            <v>-3.228212103543139</v>
          </cell>
        </row>
        <row r="31">
          <cell r="C31">
            <v>10.072784529848303</v>
          </cell>
          <cell r="H31">
            <v>18.264983542020673</v>
          </cell>
          <cell r="M31">
            <v>22.199917588314285</v>
          </cell>
          <cell r="Q31">
            <v>-30.257182534728617</v>
          </cell>
          <cell r="V31">
            <v>3.9580731552518191</v>
          </cell>
          <cell r="AA31">
            <v>24.702671857058416</v>
          </cell>
          <cell r="AE31">
            <v>25.66193179365856</v>
          </cell>
          <cell r="AJ31">
            <v>23.72000508362644</v>
          </cell>
          <cell r="AO31">
            <v>21.197270449390381</v>
          </cell>
        </row>
        <row r="37">
          <cell r="C37">
            <v>13.047200356837399</v>
          </cell>
          <cell r="H37">
            <v>17.220062811815296</v>
          </cell>
          <cell r="M37">
            <v>1.481953290606669</v>
          </cell>
          <cell r="Q37">
            <v>47.108333908906353</v>
          </cell>
          <cell r="V37">
            <v>55.343581736770616</v>
          </cell>
          <cell r="AA37">
            <v>21.581567463287424</v>
          </cell>
          <cell r="AE37">
            <v>-12.721853442130357</v>
          </cell>
          <cell r="AJ37">
            <v>-5.424270879983661</v>
          </cell>
          <cell r="AO37">
            <v>-10.311931817728334</v>
          </cell>
        </row>
        <row r="41">
          <cell r="C41">
            <v>47.389090118676947</v>
          </cell>
          <cell r="H41">
            <v>42.307822346085374</v>
          </cell>
          <cell r="M41">
            <v>32.976267359368208</v>
          </cell>
          <cell r="Q41">
            <v>-9.757785639184533</v>
          </cell>
          <cell r="V41">
            <v>-13.906402334849535</v>
          </cell>
          <cell r="AA41">
            <v>-22.368154331209716</v>
          </cell>
          <cell r="AE41">
            <v>85.558830457911199</v>
          </cell>
          <cell r="AJ41">
            <v>75.046047413574769</v>
          </cell>
          <cell r="AO41">
            <v>61.137654118819874</v>
          </cell>
        </row>
        <row r="42">
          <cell r="C42">
            <v>-0.14805790593671797</v>
          </cell>
          <cell r="H42">
            <v>16.955004772929065</v>
          </cell>
          <cell r="M42">
            <v>18.548911570012237</v>
          </cell>
          <cell r="Q42">
            <v>-4.7596020223587239</v>
          </cell>
          <cell r="V42">
            <v>23.62593126988687</v>
          </cell>
          <cell r="AA42">
            <v>32.94122543611433</v>
          </cell>
          <cell r="AE42">
            <v>5.0811705802836293</v>
          </cell>
          <cell r="AJ42">
            <v>11.261610414078012</v>
          </cell>
          <cell r="AO42">
            <v>7.3448498113576708</v>
          </cell>
        </row>
        <row r="48">
          <cell r="C48">
            <v>-40.703370568696698</v>
          </cell>
          <cell r="H48">
            <v>-29.485770024250158</v>
          </cell>
          <cell r="M48">
            <v>-26.500126554054088</v>
          </cell>
          <cell r="Q48">
            <v>-65.574552550451486</v>
          </cell>
          <cell r="V48">
            <v>-52.603750796873506</v>
          </cell>
          <cell r="AA48">
            <v>-35.378827721969685</v>
          </cell>
          <cell r="AE48">
            <v>-17.309845382463429</v>
          </cell>
          <cell r="AJ48">
            <v>0.30892723488791884</v>
          </cell>
          <cell r="AO48">
            <v>-16.382294307715263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D29" sqref="D29"/>
    </sheetView>
  </sheetViews>
  <sheetFormatPr baseColWidth="10" defaultRowHeight="15" x14ac:dyDescent="0.25"/>
  <cols>
    <col min="1" max="1" width="5.28515625" customWidth="1"/>
    <col min="2" max="11" width="18.7109375" customWidth="1"/>
    <col min="12" max="14" width="12.28515625" customWidth="1"/>
    <col min="15" max="15" width="5.5703125" customWidth="1"/>
  </cols>
  <sheetData>
    <row r="1" spans="1:17" x14ac:dyDescent="0.25">
      <c r="A1" s="3" t="s">
        <v>13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4" t="s">
        <v>14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12.75" customHeight="1" x14ac:dyDescent="0.25">
      <c r="A4" s="8" t="s">
        <v>15</v>
      </c>
      <c r="B4" s="8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s="2" customFormat="1" ht="12.75" customHeight="1" x14ac:dyDescent="0.25">
      <c r="A5" s="6" t="s">
        <v>7</v>
      </c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5"/>
      <c r="Q6" s="5"/>
    </row>
    <row r="7" spans="1:17" s="1" customFormat="1" ht="14.25" customHeight="1" x14ac:dyDescent="0.25">
      <c r="A7" s="21" t="s">
        <v>0</v>
      </c>
      <c r="B7" s="9" t="s">
        <v>8</v>
      </c>
      <c r="C7" s="9" t="s">
        <v>1</v>
      </c>
      <c r="D7" s="9" t="s">
        <v>2</v>
      </c>
      <c r="E7" s="9" t="s">
        <v>3</v>
      </c>
      <c r="F7" s="9" t="s">
        <v>6</v>
      </c>
      <c r="G7" s="9" t="s">
        <v>4</v>
      </c>
      <c r="H7" s="9" t="s">
        <v>5</v>
      </c>
      <c r="I7" s="9" t="s">
        <v>18</v>
      </c>
      <c r="J7" s="15" t="s">
        <v>12</v>
      </c>
      <c r="K7" s="5"/>
      <c r="L7" s="5"/>
      <c r="M7" s="5"/>
      <c r="N7" s="5"/>
      <c r="O7" s="5"/>
      <c r="P7" s="5"/>
    </row>
    <row r="8" spans="1:17" s="2" customFormat="1" ht="15" customHeight="1" x14ac:dyDescent="0.25">
      <c r="A8" s="26" t="s">
        <v>9</v>
      </c>
      <c r="B8" s="26"/>
      <c r="C8" s="26"/>
      <c r="D8" s="26"/>
      <c r="E8" s="26"/>
      <c r="F8" s="26"/>
      <c r="G8" s="26"/>
      <c r="H8" s="26"/>
      <c r="I8" s="26"/>
      <c r="J8" s="26"/>
      <c r="K8" s="6"/>
      <c r="L8" s="6"/>
      <c r="M8" s="6"/>
      <c r="N8" s="6"/>
      <c r="O8" s="6"/>
      <c r="P8" s="6"/>
    </row>
    <row r="9" spans="1:17" ht="15" customHeight="1" x14ac:dyDescent="0.25">
      <c r="A9" s="22">
        <v>2000</v>
      </c>
      <c r="B9" s="19">
        <f>[1]FuE!$C$48</f>
        <v>-40.703370568696698</v>
      </c>
      <c r="C9" s="20">
        <f>[1]FuE!$C$7</f>
        <v>10.849879638013636</v>
      </c>
      <c r="D9" s="19">
        <f>[1]FuE!$C$8</f>
        <v>6.8517783035879116</v>
      </c>
      <c r="E9" s="19">
        <f>[1]FuE!$C$9</f>
        <v>13.665354989430064</v>
      </c>
      <c r="F9" s="19">
        <f>[1]FuE!$C$41</f>
        <v>47.389090118676947</v>
      </c>
      <c r="G9" s="19">
        <f>[1]FuE!$C$19</f>
        <v>0.43618637996068249</v>
      </c>
      <c r="H9" s="19">
        <f>[1]FuE!$C$31</f>
        <v>10.072784529848303</v>
      </c>
      <c r="I9" s="19">
        <f>[1]FuE!$C$42</f>
        <v>-0.14805790593671797</v>
      </c>
      <c r="J9" s="19">
        <f>[1]FuE!$C$37</f>
        <v>13.047200356837399</v>
      </c>
      <c r="K9" s="5"/>
      <c r="L9" s="5"/>
      <c r="M9" s="5"/>
      <c r="N9" s="5"/>
      <c r="O9" s="10"/>
      <c r="P9" s="10"/>
    </row>
    <row r="10" spans="1:17" ht="15" customHeight="1" x14ac:dyDescent="0.25">
      <c r="A10" s="22">
        <v>2005</v>
      </c>
      <c r="B10" s="19">
        <f>[1]FuE!$H$48</f>
        <v>-29.485770024250158</v>
      </c>
      <c r="C10" s="20">
        <f>[1]FuE!$H$7</f>
        <v>9.8809522601120019</v>
      </c>
      <c r="D10" s="19">
        <f>[1]FuE!$H$8</f>
        <v>6.8768076970603289</v>
      </c>
      <c r="E10" s="19">
        <f>[1]FuE!$H$9</f>
        <v>13.684706645210756</v>
      </c>
      <c r="F10" s="19">
        <f>[1]FuE!$H$41</f>
        <v>42.307822346085374</v>
      </c>
      <c r="G10" s="19">
        <f>[1]FuE!$H$19</f>
        <v>-0.91864458333286647</v>
      </c>
      <c r="H10" s="19">
        <f>[1]FuE!$H$31</f>
        <v>18.264983542020673</v>
      </c>
      <c r="I10" s="19">
        <f>[1]FuE!$H$42</f>
        <v>16.955004772929065</v>
      </c>
      <c r="J10" s="19">
        <f>[1]FuE!$H$37</f>
        <v>17.220062811815296</v>
      </c>
      <c r="K10" s="5"/>
      <c r="L10" s="5"/>
      <c r="M10" s="5"/>
      <c r="N10" s="5"/>
      <c r="O10" s="10"/>
      <c r="P10" s="10"/>
    </row>
    <row r="11" spans="1:17" ht="15" customHeight="1" x14ac:dyDescent="0.25">
      <c r="A11" s="22">
        <v>2010</v>
      </c>
      <c r="B11" s="19">
        <f>[1]FuE!$M$48</f>
        <v>-26.500126554054088</v>
      </c>
      <c r="C11" s="20">
        <f>[1]FuE!$M$7</f>
        <v>12.256303525282926</v>
      </c>
      <c r="D11" s="19">
        <f>[1]FuE!$M$8</f>
        <v>6.3269747071236253</v>
      </c>
      <c r="E11" s="19">
        <f>[1]FuE!$M$9</f>
        <v>11.203917848726954</v>
      </c>
      <c r="F11" s="19">
        <f>[1]FuE!$M$41</f>
        <v>32.976267359368208</v>
      </c>
      <c r="G11" s="19">
        <f>[1]FuE!$M$19</f>
        <v>-5.5421150890369049</v>
      </c>
      <c r="H11" s="19">
        <f>[1]FuE!$M$31</f>
        <v>22.199917588314285</v>
      </c>
      <c r="I11" s="19">
        <f>[1]FuE!$M$42</f>
        <v>18.548911570012237</v>
      </c>
      <c r="J11" s="19">
        <f>[1]FuE!$M$37</f>
        <v>1.481953290606669</v>
      </c>
      <c r="K11" s="5"/>
      <c r="L11" s="5"/>
      <c r="M11" s="5"/>
      <c r="N11" s="5"/>
      <c r="O11" s="10"/>
      <c r="P11" s="10"/>
    </row>
    <row r="12" spans="1:17" ht="15" customHeight="1" x14ac:dyDescent="0.25">
      <c r="A12" s="23">
        <v>2014</v>
      </c>
      <c r="B12" s="24">
        <v>-28</v>
      </c>
      <c r="C12" s="25">
        <v>14</v>
      </c>
      <c r="D12" s="24">
        <v>7</v>
      </c>
      <c r="E12" s="24">
        <v>4</v>
      </c>
      <c r="F12" s="24">
        <v>36</v>
      </c>
      <c r="G12" s="24">
        <v>-7</v>
      </c>
      <c r="H12" s="24">
        <v>21</v>
      </c>
      <c r="I12" s="24">
        <v>18</v>
      </c>
      <c r="J12" s="24">
        <v>7</v>
      </c>
      <c r="K12" s="5"/>
      <c r="L12" s="5"/>
      <c r="M12" s="5"/>
      <c r="N12" s="5"/>
      <c r="O12" s="10"/>
      <c r="P12" s="10"/>
    </row>
    <row r="13" spans="1:17" ht="15" customHeight="1" x14ac:dyDescent="0.25">
      <c r="A13" s="5"/>
      <c r="B13" s="5"/>
      <c r="C13" s="8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10"/>
      <c r="P13" s="10"/>
    </row>
    <row r="14" spans="1:17" ht="15" customHeight="1" x14ac:dyDescent="0.25">
      <c r="A14" s="27" t="s">
        <v>11</v>
      </c>
      <c r="B14" s="27"/>
      <c r="C14" s="27"/>
      <c r="D14" s="27"/>
      <c r="E14" s="27"/>
      <c r="F14" s="27"/>
      <c r="G14" s="27"/>
      <c r="H14" s="27"/>
      <c r="I14" s="27"/>
      <c r="J14" s="27"/>
      <c r="K14" s="5"/>
      <c r="L14" s="5"/>
      <c r="M14" s="5"/>
      <c r="N14" s="5"/>
      <c r="O14" s="5"/>
      <c r="P14" s="5"/>
    </row>
    <row r="15" spans="1:17" ht="15" customHeight="1" x14ac:dyDescent="0.25">
      <c r="A15" s="22">
        <v>2000</v>
      </c>
      <c r="B15" s="19">
        <f>[1]FuE!$AE$48</f>
        <v>-17.309845382463429</v>
      </c>
      <c r="C15" s="20">
        <f>[1]FuE!$AE$7</f>
        <v>27.482445725136724</v>
      </c>
      <c r="D15" s="19">
        <f>[1]FuE!$AE$8</f>
        <v>4.5357979311115804</v>
      </c>
      <c r="E15" s="19">
        <f>[1]FuE!$AE$9</f>
        <v>10.335162922017547</v>
      </c>
      <c r="F15" s="19">
        <f>[1]FuE!$AE$41</f>
        <v>85.558830457911199</v>
      </c>
      <c r="G15" s="19">
        <f>[1]FuE!$AE$19</f>
        <v>-7.1452622048378132</v>
      </c>
      <c r="H15" s="19">
        <f>[1]FuE!$AE$31</f>
        <v>25.66193179365856</v>
      </c>
      <c r="I15" s="19">
        <f>[1]FuE!$AE$42</f>
        <v>5.0811705802836293</v>
      </c>
      <c r="J15" s="19">
        <f>[1]FuE!$AE$37</f>
        <v>-12.721853442130357</v>
      </c>
      <c r="K15" s="5"/>
      <c r="L15" s="5"/>
      <c r="M15" s="5"/>
      <c r="N15" s="5"/>
      <c r="O15" s="5"/>
      <c r="P15" s="5"/>
    </row>
    <row r="16" spans="1:17" ht="15" customHeight="1" x14ac:dyDescent="0.25">
      <c r="A16" s="22">
        <v>2005</v>
      </c>
      <c r="B16" s="19">
        <f>[1]FuE!$AJ$48</f>
        <v>0.30892723488791884</v>
      </c>
      <c r="C16" s="20">
        <f>[1]FuE!$AJ$7</f>
        <v>27.253651646219542</v>
      </c>
      <c r="D16" s="19">
        <f>[1]FuE!$AJ$8</f>
        <v>6.4623559783218987</v>
      </c>
      <c r="E16" s="19">
        <f>[1]FuE!$AJ$9</f>
        <v>3.9032784071066153</v>
      </c>
      <c r="F16" s="19">
        <f>[1]FuE!$AJ$41</f>
        <v>75.046047413574769</v>
      </c>
      <c r="G16" s="19">
        <f>[1]FuE!$AJ$19</f>
        <v>-1.7824915683280724</v>
      </c>
      <c r="H16" s="19">
        <f>[1]FuE!$AJ$31</f>
        <v>23.72000508362644</v>
      </c>
      <c r="I16" s="19">
        <f>[1]FuE!$AJ$42</f>
        <v>11.261610414078012</v>
      </c>
      <c r="J16" s="19">
        <f>[1]FuE!$AJ$37</f>
        <v>-5.424270879983661</v>
      </c>
      <c r="K16" s="5"/>
      <c r="L16" s="5"/>
      <c r="M16" s="5"/>
      <c r="N16" s="5"/>
      <c r="O16" s="5"/>
      <c r="P16" s="5"/>
    </row>
    <row r="17" spans="1:17" ht="15" customHeight="1" x14ac:dyDescent="0.25">
      <c r="A17" s="22">
        <v>2010</v>
      </c>
      <c r="B17" s="19">
        <f>[1]FuE!$AO$48</f>
        <v>-16.382294307715263</v>
      </c>
      <c r="C17" s="20">
        <f>[1]FuE!$AO$7</f>
        <v>30.372816254925798</v>
      </c>
      <c r="D17" s="19">
        <f>[1]FuE!$AO$8</f>
        <v>-2.1029059201126552</v>
      </c>
      <c r="E17" s="19">
        <f>[1]FuE!$AO$9</f>
        <v>15.123084828741836</v>
      </c>
      <c r="F17" s="19">
        <f>[1]FuE!$AO$41</f>
        <v>61.137654118819874</v>
      </c>
      <c r="G17" s="19">
        <f>[1]FuE!$AO$19</f>
        <v>-3.228212103543139</v>
      </c>
      <c r="H17" s="19">
        <f>[1]FuE!$AO$31</f>
        <v>21.197270449390381</v>
      </c>
      <c r="I17" s="19">
        <f>[1]FuE!$AO$42</f>
        <v>7.3448498113576708</v>
      </c>
      <c r="J17" s="19">
        <f>[1]FuE!$AO$37</f>
        <v>-10.311931817728334</v>
      </c>
      <c r="K17" s="5"/>
      <c r="L17" s="5"/>
      <c r="M17" s="5"/>
      <c r="N17" s="5"/>
      <c r="O17" s="5"/>
      <c r="P17" s="5"/>
    </row>
    <row r="18" spans="1:17" ht="15" customHeight="1" x14ac:dyDescent="0.25">
      <c r="A18" s="23">
        <v>2014</v>
      </c>
      <c r="B18" s="24">
        <v>-12</v>
      </c>
      <c r="C18" s="25">
        <v>29</v>
      </c>
      <c r="D18" s="24">
        <v>-5</v>
      </c>
      <c r="E18" s="24">
        <v>5</v>
      </c>
      <c r="F18" s="24">
        <v>72</v>
      </c>
      <c r="G18" s="24">
        <v>-2</v>
      </c>
      <c r="H18" s="24">
        <v>15</v>
      </c>
      <c r="I18" s="24">
        <v>17</v>
      </c>
      <c r="J18" s="24">
        <v>-6</v>
      </c>
      <c r="K18" s="5"/>
      <c r="L18" s="5"/>
      <c r="M18" s="5"/>
      <c r="N18" s="5"/>
      <c r="O18" s="5"/>
      <c r="P18" s="5"/>
    </row>
    <row r="19" spans="1:17" ht="15" customHeight="1" x14ac:dyDescent="0.25">
      <c r="A19" s="11"/>
      <c r="B19" s="12"/>
      <c r="C19" s="13"/>
      <c r="D19" s="12"/>
      <c r="E19" s="12"/>
      <c r="F19" s="12"/>
      <c r="G19" s="12"/>
      <c r="H19" s="12"/>
      <c r="I19" s="12"/>
      <c r="J19" s="12"/>
      <c r="K19" s="5"/>
      <c r="L19" s="5"/>
      <c r="M19" s="5"/>
      <c r="N19" s="5"/>
      <c r="O19" s="5"/>
      <c r="P19" s="5"/>
    </row>
    <row r="20" spans="1:17" ht="15" customHeight="1" x14ac:dyDescent="0.25">
      <c r="A20" s="27" t="s">
        <v>10</v>
      </c>
      <c r="B20" s="27"/>
      <c r="C20" s="27"/>
      <c r="D20" s="27"/>
      <c r="E20" s="27"/>
      <c r="F20" s="27"/>
      <c r="G20" s="27"/>
      <c r="H20" s="27"/>
      <c r="I20" s="27"/>
      <c r="J20" s="27"/>
      <c r="K20" s="28"/>
      <c r="L20" s="5"/>
      <c r="M20" s="5"/>
      <c r="N20" s="5"/>
      <c r="O20" s="5"/>
      <c r="P20" s="5"/>
      <c r="Q20" s="5"/>
    </row>
    <row r="21" spans="1:17" ht="15" customHeight="1" x14ac:dyDescent="0.25">
      <c r="A21" s="22">
        <v>2000</v>
      </c>
      <c r="B21" s="19">
        <f>[1]FuE!$Q$48</f>
        <v>-65.574552550451486</v>
      </c>
      <c r="C21" s="20">
        <f>[1]FuE!$Q$7</f>
        <v>-26.822069696774609</v>
      </c>
      <c r="D21" s="19">
        <f>[1]FuE!$Q$8</f>
        <v>10.895762100706504</v>
      </c>
      <c r="E21" s="19">
        <f>[1]FuE!$Q$9</f>
        <v>18.608278931095125</v>
      </c>
      <c r="F21" s="19">
        <f>[1]FuE!$Q$41</f>
        <v>-9.757785639184533</v>
      </c>
      <c r="G21" s="19">
        <f>[1]FuE!$Q$19</f>
        <v>13.314796845228294</v>
      </c>
      <c r="H21" s="19">
        <f>[1]FuE!$Q$31</f>
        <v>-30.257182534728617</v>
      </c>
      <c r="I21" s="19">
        <f>[1]FuE!$Q$42</f>
        <v>-4.7596020223587239</v>
      </c>
      <c r="J21" s="19">
        <f>[1]FuE!$Q$37</f>
        <v>47.108333908906353</v>
      </c>
      <c r="K21" s="5"/>
      <c r="L21" s="5"/>
      <c r="M21" s="5"/>
      <c r="N21" s="5"/>
      <c r="O21" s="5"/>
      <c r="P21" s="5"/>
    </row>
    <row r="22" spans="1:17" ht="15" customHeight="1" x14ac:dyDescent="0.25">
      <c r="A22" s="22">
        <v>2005</v>
      </c>
      <c r="B22" s="19">
        <f>[1]FuE!$V$48</f>
        <v>-52.603750796873506</v>
      </c>
      <c r="C22" s="20">
        <f>[1]FuE!$V$7</f>
        <v>-34.2941342178434</v>
      </c>
      <c r="D22" s="19">
        <f>[1]FuE!$V$8</f>
        <v>7.781142392193428</v>
      </c>
      <c r="E22" s="19">
        <f>[1]FuE!$V$9</f>
        <v>32.726108669444919</v>
      </c>
      <c r="F22" s="19">
        <f>[1]FuE!$V$41</f>
        <v>-13.906402334849535</v>
      </c>
      <c r="G22" s="19">
        <f>[1]FuE!$V$19</f>
        <v>1.4623540852785146</v>
      </c>
      <c r="H22" s="19">
        <f>[1]FuE!$V$31</f>
        <v>3.9580731552518191</v>
      </c>
      <c r="I22" s="19">
        <f>[1]FuE!$V$42</f>
        <v>23.62593126988687</v>
      </c>
      <c r="J22" s="19">
        <f>[1]FuE!$V$37</f>
        <v>55.343581736770616</v>
      </c>
      <c r="K22" s="5"/>
      <c r="L22" s="5"/>
      <c r="M22" s="5"/>
      <c r="N22" s="5"/>
      <c r="O22" s="5"/>
      <c r="P22" s="5"/>
    </row>
    <row r="23" spans="1:17" ht="15" customHeight="1" x14ac:dyDescent="0.25">
      <c r="A23" s="22">
        <v>2010</v>
      </c>
      <c r="B23" s="19">
        <f>[1]FuE!$AA$48</f>
        <v>-35.378827721969685</v>
      </c>
      <c r="C23" s="20">
        <f>[1]FuE!$AA$7</f>
        <v>-34.892085462629858</v>
      </c>
      <c r="D23" s="19">
        <f>[1]FuE!$AA$8</f>
        <v>20.226864560547149</v>
      </c>
      <c r="E23" s="19">
        <f>[1]FuE!$AA$9</f>
        <v>0.92434590620115387</v>
      </c>
      <c r="F23" s="19">
        <f>[1]FuE!$AA$41</f>
        <v>-22.368154331209716</v>
      </c>
      <c r="G23" s="19">
        <f>[1]FuE!$AA$19</f>
        <v>-10.994519728691879</v>
      </c>
      <c r="H23" s="19">
        <f>[1]FuE!$AA$31</f>
        <v>24.702671857058416</v>
      </c>
      <c r="I23" s="19">
        <f>[1]FuE!$AA$42</f>
        <v>32.94122543611433</v>
      </c>
      <c r="J23" s="19">
        <f>[1]FuE!$AA$37</f>
        <v>21.581567463287424</v>
      </c>
      <c r="K23" s="5"/>
      <c r="L23" s="5"/>
      <c r="M23" s="5"/>
      <c r="N23" s="5"/>
      <c r="O23" s="5"/>
      <c r="P23" s="5"/>
    </row>
    <row r="24" spans="1:17" ht="15" customHeight="1" x14ac:dyDescent="0.25">
      <c r="A24" s="22">
        <v>2014</v>
      </c>
      <c r="B24" s="19">
        <v>-42</v>
      </c>
      <c r="C24" s="20">
        <v>-24</v>
      </c>
      <c r="D24" s="19">
        <v>24</v>
      </c>
      <c r="E24" s="19">
        <v>2</v>
      </c>
      <c r="F24" s="19">
        <v>-34</v>
      </c>
      <c r="G24" s="19">
        <v>-22</v>
      </c>
      <c r="H24" s="19">
        <v>34</v>
      </c>
      <c r="I24" s="19">
        <v>19</v>
      </c>
      <c r="J24" s="19">
        <v>29</v>
      </c>
      <c r="K24" s="5"/>
      <c r="L24" s="5"/>
      <c r="M24" s="5"/>
      <c r="N24" s="5"/>
      <c r="O24" s="5"/>
      <c r="P24" s="5"/>
    </row>
    <row r="25" spans="1:17" ht="17.100000000000001" customHeight="1" x14ac:dyDescent="0.25">
      <c r="A25" s="16" t="s">
        <v>16</v>
      </c>
      <c r="B25" s="16"/>
      <c r="C25" s="17"/>
      <c r="D25" s="17"/>
      <c r="E25" s="17"/>
      <c r="F25" s="17"/>
      <c r="G25" s="17"/>
      <c r="H25" s="17"/>
      <c r="I25" s="17"/>
      <c r="J25" s="17"/>
      <c r="K25" s="14"/>
      <c r="L25" s="14"/>
      <c r="M25" s="14"/>
      <c r="N25" s="14"/>
      <c r="O25" s="5"/>
      <c r="P25" s="5"/>
    </row>
    <row r="26" spans="1:17" ht="17.100000000000001" customHeight="1" x14ac:dyDescent="0.25">
      <c r="A26" s="18" t="s">
        <v>17</v>
      </c>
      <c r="B26" s="18"/>
      <c r="C26" s="18"/>
      <c r="D26" s="18"/>
      <c r="E26" s="18"/>
      <c r="F26" s="18"/>
      <c r="G26" s="18"/>
      <c r="H26" s="18"/>
      <c r="I26" s="18"/>
      <c r="J26" s="18"/>
      <c r="K26" s="5"/>
      <c r="L26" s="5"/>
      <c r="M26" s="5"/>
      <c r="N26" s="5"/>
      <c r="O26" s="5"/>
      <c r="P26" s="5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</sheetData>
  <mergeCells count="3">
    <mergeCell ref="A20:J20"/>
    <mergeCell ref="A14:J14"/>
    <mergeCell ref="A8:J8"/>
  </mergeCells>
  <pageMargins left="0.59055118110236227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Tab_C8-1_2016</vt:lpstr>
      <vt:lpstr>'Tab_C8-1_2016'!Druckbereich</vt:lpstr>
    </vt:vector>
  </TitlesOfParts>
  <Company>NIW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Leidmann</dc:creator>
  <cp:lastModifiedBy>Czernich, Nina</cp:lastModifiedBy>
  <cp:lastPrinted>2013-12-19T12:20:54Z</cp:lastPrinted>
  <dcterms:created xsi:type="dcterms:W3CDTF">2011-09-27T08:42:25Z</dcterms:created>
  <dcterms:modified xsi:type="dcterms:W3CDTF">2016-01-29T07:57:52Z</dcterms:modified>
</cp:coreProperties>
</file>